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Cuenta Pública Anual 2024\Cuenta Pública Anual 2024\"/>
    </mc:Choice>
  </mc:AlternateContent>
  <bookViews>
    <workbookView xWindow="-120" yWindow="-120" windowWidth="29040" windowHeight="15720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B16" i="4" l="1"/>
  <c r="D31" i="4" l="1"/>
  <c r="G37" i="4"/>
  <c r="F37" i="4"/>
  <c r="E37" i="4"/>
  <c r="D37" i="4"/>
  <c r="C37" i="4"/>
  <c r="B37" i="4"/>
  <c r="F31" i="4"/>
  <c r="E31" i="4"/>
  <c r="C31" i="4"/>
  <c r="C40" i="4" s="1"/>
  <c r="B31" i="4"/>
  <c r="B40" i="4" s="1"/>
  <c r="B21" i="4"/>
  <c r="C21" i="4"/>
  <c r="D21" i="4"/>
  <c r="E21" i="4"/>
  <c r="F21" i="4"/>
  <c r="G21" i="4"/>
  <c r="D29" i="4"/>
  <c r="G16" i="4"/>
  <c r="F16" i="4"/>
  <c r="E16" i="4"/>
  <c r="D16" i="4"/>
  <c r="C16" i="4"/>
  <c r="F40" i="4" l="1"/>
  <c r="E40" i="4"/>
  <c r="G31" i="4"/>
  <c r="G40" i="4" s="1"/>
  <c r="D40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<sst xmlns="http://schemas.openxmlformats.org/spreadsheetml/2006/main" count="63" uniqueCount="40">
  <si>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</si>
  <si>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</si>
  <si>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</si>
  <si>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</si>
  <si>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</si>
  <si>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</si>
  <si>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</si>
  <si>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</si>
  <si>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</si>
  <si>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</si>
  <si>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</si>
  <si>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</si>
  <si>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</si>
  <si>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</si>
  <si>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</si>
  <si>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</si>
  <si>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</si>
  <si>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</si>
  <si>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</si>
  <si>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</si>
  <si>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</si>
  <si>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</si>
  <si>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</si>
  <si>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</si>
  <si>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</si>
  <si>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</si>
  <si>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</si>
  <si>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</si>
  <si>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</si>
  <si>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</si>
  <si>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</si>
  <si>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</si>
  <si>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</si>
  <si>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</si>
  <si>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</si>
  <si>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</si>
  <si>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</si>
  <si>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</si>
  <si>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</si>
  <si>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Comisión Municipal de Cultura Física y Deporte de León, Guanajuato
Estado Analítico de Ingresos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</si>
</sst>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3" fillId="0" borderId="10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4" fontId="7" fillId="0" borderId="5" xfId="8" applyNumberFormat="1" applyFont="1" applyBorder="1" applyAlignment="1" applyProtection="1">
      <alignment vertical="top"/>
      <protection locked="0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7" fillId="0" borderId="12" xfId="8" applyFont="1" applyBorder="1" applyAlignment="1">
      <alignment horizontal="left" vertical="top" wrapText="1" inden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7" fillId="0" borderId="3" xfId="8" applyFont="1" applyBorder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8" fillId="0" borderId="15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center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0" fillId="2" borderId="2" xfId="8" applyFont="1" applyFill="1" applyBorder="1" applyAlignment="1" applyProtection="1">
      <alignment horizontal="center" vertical="top" wrapText="1"/>
      <protection locked="0"/>
    </xf>
    <xf numFmtId="0" fontId="3" fillId="2" borderId="8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114301</xdr:rowOff>
    </xdr:from>
    <xdr:to>
      <xdr:col>8</xdr:col>
      <xdr:colOff>638947</xdr:colOff>
      <xdr:row>59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55C013-8CBE-450A-AC00-43418AF7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67826"/>
          <a:ext cx="11183122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workbookViewId="0">
      <selection activeCell="F3" sqref="F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6" t="s">
        <v>39</v>
      </c>
      <c r="B1" s="47"/>
      <c r="C1" s="47"/>
      <c r="D1" s="47"/>
      <c r="E1" s="47"/>
      <c r="F1" s="47"/>
      <c r="G1" s="48"/>
    </row>
    <row r="2" spans="1:7" s="3" customFormat="1" x14ac:dyDescent="0.2">
      <c r="A2" s="21"/>
      <c r="B2" s="51" t="s">
        <v>0</v>
      </c>
      <c r="C2" s="52"/>
      <c r="D2" s="52"/>
      <c r="E2" s="52"/>
      <c r="F2" s="53"/>
      <c r="G2" s="49" t="s">
        <v>7</v>
      </c>
    </row>
    <row r="3" spans="1:7" s="1" customFormat="1" ht="24.95" customHeight="1" x14ac:dyDescent="0.2">
      <c r="A3" s="2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7" s="1" customFormat="1" x14ac:dyDescent="0.2">
      <c r="A4" s="2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</row>
    <row r="6" spans="1:7" x14ac:dyDescent="0.2">
      <c r="A6" s="28" t="s">
        <v>15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</row>
    <row r="7" spans="1:7" x14ac:dyDescent="0.2">
      <c r="A7" s="27" t="s">
        <v>16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">
      <c r="A8" s="27" t="s">
        <v>17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pans="1:7" x14ac:dyDescent="0.2">
      <c r="A9" s="27" t="s">
        <v>18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x14ac:dyDescent="0.2">
      <c r="A10" s="28" t="s">
        <v>19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">
      <c r="A11" s="27" t="s">
        <v>20</v>
      </c>
      <c r="B11" s="11">
        <v>76411156</v>
      </c>
      <c r="C11" s="11">
        <v>832290.48</v>
      </c>
      <c r="D11" s="11">
        <v>77243446.480000004</v>
      </c>
      <c r="E11" s="11">
        <v>81200388.540000007</v>
      </c>
      <c r="F11" s="11">
        <v>81200388.540000007</v>
      </c>
      <c r="G11" s="11">
        <v>4789232.54</v>
      </c>
    </row>
    <row r="12" spans="1:7" ht="22.5" x14ac:dyDescent="0.2">
      <c r="A12" s="27" t="s">
        <v>21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ht="22.5" x14ac:dyDescent="0.2">
      <c r="A13" s="27" t="s">
        <v>22</v>
      </c>
      <c r="B13" s="11">
        <v>77556788</v>
      </c>
      <c r="C13" s="11">
        <v>42371080.520000003</v>
      </c>
      <c r="D13" s="11">
        <v>119927868.52</v>
      </c>
      <c r="E13" s="11">
        <v>119877850.95</v>
      </c>
      <c r="F13" s="11">
        <v>119877850.95</v>
      </c>
      <c r="G13" s="11">
        <v>42321062.950000003</v>
      </c>
    </row>
    <row r="14" spans="1:7" x14ac:dyDescent="0.2">
      <c r="A14" s="27" t="s">
        <v>23</v>
      </c>
      <c r="B14" s="11">
        <v>0</v>
      </c>
      <c r="C14" s="11">
        <v>7347240</v>
      </c>
      <c r="D14" s="11">
        <v>7347240</v>
      </c>
      <c r="E14" s="11">
        <v>0</v>
      </c>
      <c r="F14" s="11">
        <v>0</v>
      </c>
      <c r="G14" s="11">
        <v>0</v>
      </c>
    </row>
    <row r="15" spans="1:7" x14ac:dyDescent="0.2">
      <c r="A15" s="29"/>
      <c r="B15" s="9"/>
      <c r="C15" s="9"/>
      <c r="D15" s="9"/>
      <c r="E15" s="9"/>
      <c r="F15" s="9"/>
      <c r="G15" s="11"/>
    </row>
    <row r="16" spans="1:7" x14ac:dyDescent="0.2">
      <c r="A16" s="30" t="s">
        <v>24</v>
      </c>
      <c r="B16" s="12">
        <f>SUM(B5:B15)</f>
        <v>153967944</v>
      </c>
      <c r="C16" s="12">
        <f t="shared" ref="C16:G16" si="0">SUM(C5:C15)</f>
        <v>50550611</v>
      </c>
      <c r="D16" s="12">
        <f t="shared" si="0"/>
        <v>204518555</v>
      </c>
      <c r="E16" s="12">
        <f t="shared" si="0"/>
        <v>201078239.49000001</v>
      </c>
      <c r="F16" s="26">
        <f t="shared" si="0"/>
        <v>201078239.49000001</v>
      </c>
      <c r="G16" s="12">
        <f t="shared" si="0"/>
        <v>47110295.490000002</v>
      </c>
    </row>
    <row r="17" spans="1:7" x14ac:dyDescent="0.2">
      <c r="A17" s="37"/>
      <c r="B17" s="38"/>
      <c r="C17" s="38"/>
      <c r="D17" s="39"/>
      <c r="E17" s="40" t="s">
        <v>25</v>
      </c>
      <c r="F17" s="41"/>
      <c r="G17" s="12">
        <v>47110295.490000002</v>
      </c>
    </row>
    <row r="18" spans="1:7" ht="10.5" customHeight="1" x14ac:dyDescent="0.2">
      <c r="A18" s="35"/>
      <c r="B18" s="51" t="s">
        <v>0</v>
      </c>
      <c r="C18" s="52"/>
      <c r="D18" s="52"/>
      <c r="E18" s="52"/>
      <c r="F18" s="53"/>
      <c r="G18" s="49" t="s">
        <v>7</v>
      </c>
    </row>
    <row r="19" spans="1:7" ht="22.5" x14ac:dyDescent="0.2">
      <c r="A19" s="2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3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9" t="s">
        <v>27</v>
      </c>
      <c r="B21" s="13">
        <f t="shared" ref="B21:G21" si="1">SUM(B22:B30)</f>
        <v>0</v>
      </c>
      <c r="C21" s="13">
        <f t="shared" si="1"/>
        <v>0</v>
      </c>
      <c r="D21" s="13">
        <f t="shared" si="1"/>
        <v>0</v>
      </c>
      <c r="E21" s="13">
        <f t="shared" si="1"/>
        <v>0</v>
      </c>
      <c r="F21" s="13">
        <f t="shared" si="1"/>
        <v>0</v>
      </c>
      <c r="G21" s="13">
        <f t="shared" si="1"/>
        <v>0</v>
      </c>
    </row>
    <row r="22" spans="1:7" x14ac:dyDescent="0.2">
      <c r="A22" s="31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31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">
      <c r="A24" s="31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">
      <c r="A25" s="31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">
      <c r="A26" s="31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">
      <c r="A27" s="31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22.5" x14ac:dyDescent="0.2">
      <c r="A28" s="31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ht="22.5" x14ac:dyDescent="0.2">
      <c r="A29" s="31" t="s">
        <v>22</v>
      </c>
      <c r="B29" s="14">
        <v>0</v>
      </c>
      <c r="C29" s="14">
        <v>0</v>
      </c>
      <c r="D29" s="14">
        <f>+B29+C29</f>
        <v>0</v>
      </c>
      <c r="E29" s="14">
        <v>0</v>
      </c>
      <c r="F29" s="14">
        <v>0</v>
      </c>
      <c r="G29" s="14">
        <v>0</v>
      </c>
    </row>
    <row r="30" spans="1:7" x14ac:dyDescent="0.2">
      <c r="A30" s="31"/>
      <c r="B30" s="14"/>
      <c r="C30" s="14"/>
      <c r="D30" s="14"/>
      <c r="E30" s="14"/>
      <c r="F30" s="14"/>
      <c r="G30" s="14"/>
    </row>
    <row r="31" spans="1:7" ht="33.75" x14ac:dyDescent="0.2">
      <c r="A31" s="25" t="s">
        <v>36</v>
      </c>
      <c r="B31" s="15">
        <f t="shared" ref="B31:G31" si="2">SUM(B32:B36)</f>
        <v>153967944</v>
      </c>
      <c r="C31" s="15">
        <f t="shared" si="2"/>
        <v>43203371</v>
      </c>
      <c r="D31" s="15">
        <f t="shared" si="2"/>
        <v>197171315</v>
      </c>
      <c r="E31" s="15">
        <f t="shared" si="2"/>
        <v>201078239.49000001</v>
      </c>
      <c r="F31" s="15">
        <f t="shared" si="2"/>
        <v>201078239.49000001</v>
      </c>
      <c r="G31" s="15">
        <f t="shared" si="2"/>
        <v>47110295.490000002</v>
      </c>
    </row>
    <row r="32" spans="1:7" x14ac:dyDescent="0.2">
      <c r="A32" s="31" t="s">
        <v>15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9" x14ac:dyDescent="0.2">
      <c r="A33" s="31" t="s">
        <v>31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9" ht="22.5" x14ac:dyDescent="0.2">
      <c r="A34" s="31" t="s">
        <v>32</v>
      </c>
      <c r="B34" s="14">
        <v>76411156</v>
      </c>
      <c r="C34" s="14">
        <v>832290.48</v>
      </c>
      <c r="D34" s="14">
        <v>77243446.480000004</v>
      </c>
      <c r="E34" s="14">
        <v>81200388.540000007</v>
      </c>
      <c r="F34" s="14">
        <v>81200388.540000007</v>
      </c>
      <c r="G34" s="14">
        <v>4789232.54</v>
      </c>
    </row>
    <row r="35" spans="1:9" ht="22.5" x14ac:dyDescent="0.2">
      <c r="A35" s="31" t="s">
        <v>22</v>
      </c>
      <c r="B35" s="14">
        <v>77556788</v>
      </c>
      <c r="C35" s="14">
        <v>42371080.520000003</v>
      </c>
      <c r="D35" s="14">
        <v>119927868.52</v>
      </c>
      <c r="E35" s="14">
        <v>119877850.95</v>
      </c>
      <c r="F35" s="14">
        <v>119877850.95</v>
      </c>
      <c r="G35" s="14">
        <v>42321062.950000003</v>
      </c>
    </row>
    <row r="36" spans="1:9" x14ac:dyDescent="0.2">
      <c r="A36" s="32"/>
      <c r="B36" s="14"/>
      <c r="C36" s="14"/>
      <c r="D36" s="14"/>
      <c r="E36" s="14"/>
      <c r="F36" s="14"/>
      <c r="G36" s="14"/>
    </row>
    <row r="37" spans="1:9" x14ac:dyDescent="0.2">
      <c r="A37" s="20" t="s">
        <v>33</v>
      </c>
      <c r="B37" s="15">
        <f>+B38</f>
        <v>0</v>
      </c>
      <c r="C37" s="15">
        <f t="shared" ref="C37:G37" si="3">+C38</f>
        <v>7347240</v>
      </c>
      <c r="D37" s="15">
        <f t="shared" si="3"/>
        <v>7347240</v>
      </c>
      <c r="E37" s="15">
        <f t="shared" si="3"/>
        <v>0</v>
      </c>
      <c r="F37" s="15">
        <f t="shared" si="3"/>
        <v>0</v>
      </c>
      <c r="G37" s="15">
        <f t="shared" si="3"/>
        <v>0</v>
      </c>
    </row>
    <row r="38" spans="1:9" x14ac:dyDescent="0.2">
      <c r="A38" s="31" t="s">
        <v>23</v>
      </c>
      <c r="B38" s="14">
        <v>0</v>
      </c>
      <c r="C38" s="14">
        <v>7347240</v>
      </c>
      <c r="D38" s="14">
        <v>7347240</v>
      </c>
      <c r="E38" s="14">
        <v>0</v>
      </c>
      <c r="F38" s="14">
        <v>0</v>
      </c>
      <c r="G38" s="14">
        <v>0</v>
      </c>
    </row>
    <row r="39" spans="1:9" x14ac:dyDescent="0.2">
      <c r="A39" s="33"/>
      <c r="B39" s="34"/>
      <c r="C39" s="34"/>
      <c r="D39" s="34"/>
      <c r="E39" s="34"/>
      <c r="F39" s="34"/>
      <c r="G39" s="34"/>
    </row>
    <row r="40" spans="1:9" x14ac:dyDescent="0.2">
      <c r="A40" s="44" t="s">
        <v>24</v>
      </c>
      <c r="B40" s="12">
        <f>+B37+B31+B21</f>
        <v>153967944</v>
      </c>
      <c r="C40" s="12">
        <f>+C37+C31+C21</f>
        <v>50550611</v>
      </c>
      <c r="D40" s="12">
        <f t="shared" ref="D40:F40" si="4">+D37+D31+D21</f>
        <v>204518555</v>
      </c>
      <c r="E40" s="12">
        <f t="shared" si="4"/>
        <v>201078239.49000001</v>
      </c>
      <c r="F40" s="12">
        <f t="shared" si="4"/>
        <v>201078239.49000001</v>
      </c>
      <c r="G40" s="12">
        <f>+G37+G31+G21</f>
        <v>47110295.490000002</v>
      </c>
      <c r="I40" s="45"/>
    </row>
    <row r="41" spans="1:9" x14ac:dyDescent="0.2">
      <c r="A41" s="42"/>
      <c r="B41" s="38"/>
      <c r="C41" s="38"/>
      <c r="D41" s="38"/>
      <c r="E41" s="40" t="s">
        <v>25</v>
      </c>
      <c r="F41" s="43"/>
      <c r="G41" s="16">
        <v>47110295.490000002</v>
      </c>
    </row>
    <row r="43" spans="1:9" ht="22.5" x14ac:dyDescent="0.2">
      <c r="A43" s="17" t="s">
        <v>34</v>
      </c>
    </row>
    <row r="44" spans="1:9" x14ac:dyDescent="0.2">
      <c r="A44" s="18" t="s">
        <v>35</v>
      </c>
    </row>
    <row r="45" spans="1:9" x14ac:dyDescent="0.2">
      <c r="A45" s="18" t="s">
        <v>37</v>
      </c>
    </row>
    <row r="46" spans="1:9" x14ac:dyDescent="0.2">
      <c r="A46" s="18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rintOptions horizontalCentered="1"/>
  <pageMargins left="0.98425196850393704" right="0.70866141732283472" top="0.39370078740157483" bottom="0.39370078740157483" header="0.31496062992125984" footer="0.31496062992125984"/>
  <pageSetup scale="74" orientation="landscape" r:id="rId1"/>
  <ignoredErrors>
    <ignoredError sqref="B20:F20 B4:F4" numberStoredAsText="1"/>
    <ignoredError sqref="B5:G10 B21:G33 B12:G12 B15:G15 C16:G16 B36:G37 B39:G39 B38 E38:G38 D40:G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2025-02-17T16:26:13Z</cp:lastPrinted>
  <dcterms:created xsi:type="dcterms:W3CDTF">2012-12-11T20:48:19Z</dcterms:created>
  <dcterms:modified xsi:type="dcterms:W3CDTF">2025-02-17T17:23:36Z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